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00" windowWidth="23235" windowHeight="89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" i="1"/>
  <c r="H14"/>
  <c r="G14"/>
  <c r="H13"/>
  <c r="G13"/>
  <c r="H12"/>
  <c r="G12"/>
  <c r="H11"/>
  <c r="G11"/>
  <c r="H10"/>
  <c r="G10"/>
  <c r="H9"/>
  <c r="G9"/>
  <c r="H8"/>
  <c r="G8"/>
  <c r="H7"/>
  <c r="G7"/>
  <c r="H6"/>
  <c r="H15" s="1"/>
  <c r="G6"/>
  <c r="G15" s="1"/>
</calcChain>
</file>

<file path=xl/sharedStrings.xml><?xml version="1.0" encoding="utf-8"?>
<sst xmlns="http://schemas.openxmlformats.org/spreadsheetml/2006/main" count="17" uniqueCount="17">
  <si>
    <t>Unitatea</t>
  </si>
  <si>
    <t xml:space="preserve">trim I </t>
  </si>
  <si>
    <t>aprilie-septembrie</t>
  </si>
  <si>
    <t xml:space="preserve">oct </t>
  </si>
  <si>
    <t>nov</t>
  </si>
  <si>
    <t>decembrie</t>
  </si>
  <si>
    <t>trim Iv</t>
  </si>
  <si>
    <t>total contract</t>
  </si>
  <si>
    <t>CENTRUL MEDICAL SANADOR</t>
  </si>
  <si>
    <t>CLINICA MEDICALA HIPOCRAT 2000 SRL</t>
  </si>
  <si>
    <t>AMB. BGS MEDICAL UNIT SRL</t>
  </si>
  <si>
    <t>SC SCORSEZE AMBULANTA PRIVATA SRL</t>
  </si>
  <si>
    <t>SC PULS SRL</t>
  </si>
  <si>
    <t>SC NICOMED SRL</t>
  </si>
  <si>
    <t xml:space="preserve">CENTRUL MEDICAL AKCES </t>
  </si>
  <si>
    <t>SAVIER</t>
  </si>
  <si>
    <t>MEDICAL ENERGENCY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</si>
</sst>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Fill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43" fontId="0" fillId="0" borderId="1" xfId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43" fontId="0" fillId="0" borderId="1" xfId="0" applyNumberFormat="1" applyBorder="1"/>
    <xf numFmtId="4" fontId="3" fillId="0" borderId="1" xfId="0" applyNumberFormat="1" applyFont="1" applyFill="1" applyBorder="1" applyAlignment="1">
      <alignment wrapText="1"/>
    </xf>
    <xf numFmtId="0" fontId="2" fillId="0" borderId="1" xfId="0" applyFont="1" applyBorder="1"/>
    <xf numFmtId="43" fontId="2" fillId="0" borderId="1" xfId="1" applyFont="1" applyBorder="1"/>
    <xf numFmtId="43" fontId="2" fillId="0" borderId="1" xfId="0" applyNumberFormat="1" applyFont="1" applyBorder="1"/>
    <xf numFmtId="0" fontId="2" fillId="0" borderId="0" xfId="0" applyFont="1"/>
    <xf numFmtId="43" fontId="0" fillId="0" borderId="0" xfId="1" applyFont="1"/>
    <xf numFmtId="43" fontId="0" fillId="0" borderId="1" xfId="1" applyFont="1" applyFill="1" applyBorder="1"/>
    <xf numFmtId="43" fontId="0" fillId="0" borderId="1" xfId="0" applyNumberFormat="1" applyFill="1" applyBorder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H21"/>
  <sheetViews>
    <sheetView tabSelected="1" workbookViewId="0">
      <selection activeCell="A18" sqref="A18:A23"/>
    </sheetView>
  </sheetViews>
  <sheetFormatPr defaultRowHeight="15"/>
  <cols>
    <col min="1" max="1" width="35.85546875" customWidth="1"/>
    <col min="2" max="2" width="14.140625" style="12" customWidth="1"/>
    <col min="3" max="3" width="13.140625" style="12" customWidth="1"/>
    <col min="4" max="5" width="13" style="12" bestFit="1" customWidth="1"/>
    <col min="6" max="6" width="13.28515625" customWidth="1"/>
    <col min="7" max="7" width="16.140625" customWidth="1"/>
    <col min="8" max="8" width="15" customWidth="1"/>
  </cols>
  <sheetData>
    <row r="5" spans="1:8" ht="30">
      <c r="A5" s="1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4" t="s">
        <v>5</v>
      </c>
      <c r="G5" s="5" t="s">
        <v>6</v>
      </c>
      <c r="H5" s="5" t="s">
        <v>7</v>
      </c>
    </row>
    <row r="6" spans="1:8" s="15" customFormat="1" ht="31.5">
      <c r="A6" s="7" t="s">
        <v>8</v>
      </c>
      <c r="B6" s="13">
        <v>328425.32</v>
      </c>
      <c r="C6" s="13">
        <v>595404.28</v>
      </c>
      <c r="D6" s="13">
        <v>97958.77</v>
      </c>
      <c r="E6" s="13">
        <v>97958.77</v>
      </c>
      <c r="F6" s="14">
        <v>143293.79999999999</v>
      </c>
      <c r="G6" s="14">
        <f>+F6+E6+D6</f>
        <v>339211.34</v>
      </c>
      <c r="H6" s="14">
        <f>+F6+E6+D6+C6+B6</f>
        <v>1263040.9400000002</v>
      </c>
    </row>
    <row r="7" spans="1:8" ht="31.5">
      <c r="A7" s="7" t="s">
        <v>9</v>
      </c>
      <c r="B7" s="3">
        <v>472997.67000000004</v>
      </c>
      <c r="C7" s="3">
        <v>759920.78</v>
      </c>
      <c r="D7" s="3">
        <v>128559.08</v>
      </c>
      <c r="E7" s="3">
        <v>128559.08</v>
      </c>
      <c r="F7" s="6">
        <v>203193.48000000019</v>
      </c>
      <c r="G7" s="6">
        <f t="shared" ref="G7:G14" si="0">+F7+E7+D7</f>
        <v>460311.64000000019</v>
      </c>
      <c r="H7" s="6">
        <f t="shared" ref="H7:H14" si="1">+F7+E7+D7+C7+B7</f>
        <v>1693230.0900000003</v>
      </c>
    </row>
    <row r="8" spans="1:8" ht="15.75">
      <c r="A8" s="7" t="s">
        <v>10</v>
      </c>
      <c r="B8" s="3">
        <v>402238.4</v>
      </c>
      <c r="C8" s="3">
        <v>679144.73</v>
      </c>
      <c r="D8" s="3">
        <v>90674.07</v>
      </c>
      <c r="E8" s="3">
        <v>90674.07</v>
      </c>
      <c r="F8" s="6">
        <v>176150.41</v>
      </c>
      <c r="G8" s="6">
        <f t="shared" si="0"/>
        <v>357498.55</v>
      </c>
      <c r="H8" s="6">
        <f t="shared" si="1"/>
        <v>1438881.6800000002</v>
      </c>
    </row>
    <row r="9" spans="1:8" ht="31.5">
      <c r="A9" s="7" t="s">
        <v>11</v>
      </c>
      <c r="B9" s="3">
        <v>208070.6</v>
      </c>
      <c r="C9" s="3">
        <v>322403.56</v>
      </c>
      <c r="D9" s="3">
        <v>62004.07</v>
      </c>
      <c r="E9" s="3">
        <v>62004.07</v>
      </c>
      <c r="F9" s="6">
        <v>69042.080000000016</v>
      </c>
      <c r="G9" s="6">
        <f t="shared" si="0"/>
        <v>193050.22000000003</v>
      </c>
      <c r="H9" s="6">
        <f t="shared" si="1"/>
        <v>723524.38</v>
      </c>
    </row>
    <row r="10" spans="1:8" ht="15.75">
      <c r="A10" s="7" t="s">
        <v>12</v>
      </c>
      <c r="B10" s="3">
        <v>262702.8</v>
      </c>
      <c r="C10" s="3">
        <v>338127.68</v>
      </c>
      <c r="D10" s="3">
        <v>48763.5</v>
      </c>
      <c r="E10" s="3">
        <v>48763.5</v>
      </c>
      <c r="F10" s="6">
        <v>112905.12</v>
      </c>
      <c r="G10" s="6">
        <f t="shared" si="0"/>
        <v>210432.12</v>
      </c>
      <c r="H10" s="6">
        <f t="shared" si="1"/>
        <v>811262.60000000009</v>
      </c>
    </row>
    <row r="11" spans="1:8" ht="15.75">
      <c r="A11" s="7" t="s">
        <v>13</v>
      </c>
      <c r="B11" s="3">
        <v>474827.04</v>
      </c>
      <c r="C11" s="3">
        <v>729947.06</v>
      </c>
      <c r="D11" s="3">
        <v>164685.87</v>
      </c>
      <c r="E11" s="3">
        <v>164685.87</v>
      </c>
      <c r="F11" s="6">
        <v>230493.30000000016</v>
      </c>
      <c r="G11" s="6">
        <f t="shared" si="0"/>
        <v>559865.04000000015</v>
      </c>
      <c r="H11" s="6">
        <f t="shared" si="1"/>
        <v>1764639.1400000001</v>
      </c>
    </row>
    <row r="12" spans="1:8" ht="15.75">
      <c r="A12" s="7" t="s">
        <v>14</v>
      </c>
      <c r="B12" s="3">
        <v>237035.03</v>
      </c>
      <c r="C12" s="3">
        <v>562189.9</v>
      </c>
      <c r="D12" s="3">
        <v>218597.58</v>
      </c>
      <c r="E12" s="3">
        <v>218597.58</v>
      </c>
      <c r="F12" s="6">
        <v>218597.58</v>
      </c>
      <c r="G12" s="6">
        <f t="shared" si="0"/>
        <v>655792.74</v>
      </c>
      <c r="H12" s="6">
        <f t="shared" si="1"/>
        <v>1455017.6700000002</v>
      </c>
    </row>
    <row r="13" spans="1:8" ht="15.75">
      <c r="A13" s="7" t="s">
        <v>15</v>
      </c>
      <c r="B13" s="3">
        <v>98382.670000000013</v>
      </c>
      <c r="C13" s="3">
        <v>218705.34</v>
      </c>
      <c r="D13" s="3">
        <v>49117.14</v>
      </c>
      <c r="E13" s="3">
        <v>49117.14</v>
      </c>
      <c r="F13" s="6">
        <v>77437.349999999962</v>
      </c>
      <c r="G13" s="6">
        <f t="shared" si="0"/>
        <v>175671.62999999995</v>
      </c>
      <c r="H13" s="6">
        <f t="shared" si="1"/>
        <v>492759.64</v>
      </c>
    </row>
    <row r="14" spans="1:8" ht="15.75">
      <c r="A14" s="7" t="s">
        <v>16</v>
      </c>
      <c r="B14" s="3">
        <v>273300.05</v>
      </c>
      <c r="C14" s="3">
        <v>626268.4</v>
      </c>
      <c r="D14" s="3">
        <v>127826.54</v>
      </c>
      <c r="E14" s="3">
        <v>127826.54</v>
      </c>
      <c r="F14" s="6">
        <v>189422.33000000002</v>
      </c>
      <c r="G14" s="6">
        <f t="shared" si="0"/>
        <v>445075.41</v>
      </c>
      <c r="H14" s="6">
        <f t="shared" si="1"/>
        <v>1344643.86</v>
      </c>
    </row>
    <row r="15" spans="1:8">
      <c r="A15" s="8"/>
      <c r="B15" s="9">
        <f t="shared" ref="B15" si="2">SUM(B6:B14)</f>
        <v>2757979.5799999996</v>
      </c>
      <c r="C15" s="9">
        <v>3133442.3999999994</v>
      </c>
      <c r="D15" s="9">
        <v>988186.62000000011</v>
      </c>
      <c r="E15" s="9">
        <v>988186.62000000011</v>
      </c>
      <c r="F15" s="10">
        <v>1420535.4500000004</v>
      </c>
      <c r="G15" s="10">
        <f>SUM(G6:G14)</f>
        <v>3396908.6900000004</v>
      </c>
      <c r="H15" s="10">
        <f>SUM(H6:H14)</f>
        <v>10987000.000000002</v>
      </c>
    </row>
    <row r="18" spans="1:1">
      <c r="A18" s="11"/>
    </row>
    <row r="21" spans="1:1">
      <c r="A2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2018-12-18T08:37:11Z</dcterms:created>
  <dcterms:modified xsi:type="dcterms:W3CDTF">2018-12-18T08:37:58Z</dcterms:modified>
</cp:coreProperties>
</file>